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695" windowHeight="8355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C20" i="3" l="1"/>
  <c r="D18" i="4" l="1"/>
  <c r="C14" i="3"/>
  <c r="C11" i="3"/>
  <c r="C18" i="3" s="1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<sst xmlns="http://schemas.openxmlformats.org/spreadsheetml/2006/main" count="62" uniqueCount="50">
  <si>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</si>
  <si>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</si>
  <si>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</si>
  <si>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</si>
  <si>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</si>
  <si>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</si>
  <si>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</si>
  <si>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</si>
  <si>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</si>
  <si>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</si>
  <si>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</si>
  <si>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</si>
  <si>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</si>
  <si>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</si>
  <si>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</si>
  <si>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</si>
  <si>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</si>
  <si>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</si>
  <si>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</si>
  <si>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</si>
  <si>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</si>
  <si>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</si>
  <si>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</si>
  <si>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</si>
  <si>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</si>
  <si>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</si>
  <si>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</si>
  <si>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</si>
  <si>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</si>
  <si>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</si>
  <si>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</si>
  <si>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</si>
  <si>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</si>
  <si>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</si>
  <si>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</si>
  <si>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</si>
  <si>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</si>
  <si>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</si>
  <si>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</si>
  <si>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</si>
  <si>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с.Малая Кема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</si>
  <si>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</si>
  <si>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</si>
  <si>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</si>
  <si>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</si>
  <si>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2013г.</t>
  </si>
  <si>
    <t>Структура основных производственных расходов
КГУП "Примтеплоэнерго" за 2013 год 
 в сфере электроснабжения</t>
  </si>
  <si>
    <t>Факт за 2013г.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</si>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</sst>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7" sqref="D17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 x14ac:dyDescent="0.25">
      <c r="D1" s="22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44</v>
      </c>
      <c r="B3" s="49"/>
      <c r="C3" s="49"/>
      <c r="D3" s="49"/>
    </row>
    <row r="4" spans="1:4" ht="21.75" customHeight="1" x14ac:dyDescent="0.25">
      <c r="A4" s="50" t="s">
        <v>40</v>
      </c>
      <c r="B4" s="50"/>
      <c r="C4" s="50"/>
      <c r="D4" s="50"/>
    </row>
    <row r="5" spans="1:4" ht="4.5" customHeight="1" x14ac:dyDescent="0.25">
      <c r="A5" s="23"/>
      <c r="B5" s="23"/>
      <c r="C5" s="23"/>
      <c r="D5" s="23"/>
    </row>
    <row r="6" spans="1:4" ht="48" customHeight="1" x14ac:dyDescent="0.25">
      <c r="A6" s="36" t="s">
        <v>1</v>
      </c>
      <c r="B6" s="36" t="s">
        <v>2</v>
      </c>
      <c r="C6" s="36" t="s">
        <v>3</v>
      </c>
      <c r="D6" s="42" t="s">
        <v>45</v>
      </c>
    </row>
    <row r="7" spans="1:4" ht="21" customHeight="1" x14ac:dyDescent="0.25">
      <c r="A7" s="24">
        <v>1</v>
      </c>
      <c r="B7" s="24">
        <v>2</v>
      </c>
      <c r="C7" s="24">
        <v>3</v>
      </c>
      <c r="D7" s="24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customHeight="1" x14ac:dyDescent="0.25">
      <c r="A9" s="1" t="s">
        <v>28</v>
      </c>
      <c r="B9" s="25" t="s">
        <v>29</v>
      </c>
      <c r="C9" s="28" t="s">
        <v>30</v>
      </c>
      <c r="D9" s="30">
        <v>927.02300000000002</v>
      </c>
    </row>
    <row r="10" spans="1:4" ht="30.95" customHeight="1" x14ac:dyDescent="0.25">
      <c r="A10" s="1" t="s">
        <v>11</v>
      </c>
      <c r="B10" s="25" t="s">
        <v>32</v>
      </c>
      <c r="C10" s="28" t="s">
        <v>30</v>
      </c>
      <c r="D10" s="30">
        <v>889.59300000000007</v>
      </c>
    </row>
    <row r="11" spans="1:4" ht="30.95" customHeight="1" x14ac:dyDescent="0.25">
      <c r="A11" s="1" t="s">
        <v>16</v>
      </c>
      <c r="B11" s="25" t="s">
        <v>34</v>
      </c>
      <c r="C11" s="28" t="s">
        <v>6</v>
      </c>
      <c r="D11" s="30">
        <v>9.6837744901320058</v>
      </c>
    </row>
    <row r="12" spans="1:4" ht="30.95" customHeight="1" x14ac:dyDescent="0.25">
      <c r="A12" s="1" t="s">
        <v>22</v>
      </c>
      <c r="B12" s="25" t="s">
        <v>33</v>
      </c>
      <c r="C12" s="28" t="s">
        <v>30</v>
      </c>
      <c r="D12" s="30">
        <v>803.44682000000012</v>
      </c>
    </row>
    <row r="13" spans="1:4" ht="30.95" customHeight="1" x14ac:dyDescent="0.25">
      <c r="A13" s="2" t="s">
        <v>31</v>
      </c>
      <c r="B13" s="29" t="s">
        <v>38</v>
      </c>
      <c r="C13" s="28" t="s">
        <v>30</v>
      </c>
      <c r="D13" s="31">
        <v>614.0139999999999</v>
      </c>
    </row>
    <row r="14" spans="1:4" ht="26.25" customHeight="1" x14ac:dyDescent="0.25">
      <c r="A14" s="45" t="s">
        <v>7</v>
      </c>
      <c r="B14" s="46"/>
      <c r="C14" s="46"/>
      <c r="D14" s="47"/>
    </row>
    <row r="15" spans="1:4" ht="35.450000000000003" customHeight="1" x14ac:dyDescent="0.25">
      <c r="A15" s="2">
        <f>A12+1</f>
        <v>5</v>
      </c>
      <c r="B15" s="43" t="s">
        <v>42</v>
      </c>
      <c r="C15" s="27" t="s">
        <v>8</v>
      </c>
      <c r="D15" s="41">
        <v>4295.1302288135594</v>
      </c>
    </row>
    <row r="16" spans="1:4" ht="49.5" customHeight="1" x14ac:dyDescent="0.25">
      <c r="A16" s="2">
        <f>A15+1</f>
        <v>6</v>
      </c>
      <c r="B16" s="25" t="s">
        <v>35</v>
      </c>
      <c r="C16" s="33" t="s">
        <v>8</v>
      </c>
      <c r="D16" s="41">
        <v>9930.8239599999997</v>
      </c>
    </row>
    <row r="17" spans="1:4" ht="21" customHeight="1" x14ac:dyDescent="0.25">
      <c r="A17" s="2">
        <f>A16+1</f>
        <v>7</v>
      </c>
      <c r="B17" s="25" t="s">
        <v>39</v>
      </c>
      <c r="C17" s="33" t="s">
        <v>8</v>
      </c>
      <c r="D17" s="41">
        <v>12705.748299400002</v>
      </c>
    </row>
    <row r="18" spans="1:4" ht="36" customHeight="1" x14ac:dyDescent="0.25">
      <c r="A18" s="2">
        <f>A17+1</f>
        <v>8</v>
      </c>
      <c r="B18" s="25" t="s">
        <v>41</v>
      </c>
      <c r="C18" s="33" t="s">
        <v>8</v>
      </c>
      <c r="D18" s="41">
        <f>D15-D17</f>
        <v>-8410.6180705864426</v>
      </c>
    </row>
    <row r="19" spans="1:4" ht="33.950000000000003" customHeight="1" x14ac:dyDescent="0.25">
      <c r="A19" s="2">
        <f>A18+1</f>
        <v>9</v>
      </c>
      <c r="B19" s="25" t="s">
        <v>36</v>
      </c>
      <c r="C19" s="33" t="s">
        <v>8</v>
      </c>
      <c r="D19" s="41">
        <v>1520.2058894135589</v>
      </c>
    </row>
    <row r="20" spans="1:4" ht="33.950000000000003" customHeight="1" x14ac:dyDescent="0.25">
      <c r="D20" s="34"/>
    </row>
    <row r="21" spans="1:4" ht="33.950000000000003" customHeight="1" x14ac:dyDescent="0.25">
      <c r="D21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A1" s="39"/>
      <c r="B1" s="39"/>
      <c r="C1" s="40"/>
    </row>
    <row r="2" spans="1:8" ht="57.75" customHeight="1" x14ac:dyDescent="0.3">
      <c r="A2" s="53" t="s">
        <v>46</v>
      </c>
      <c r="B2" s="53"/>
      <c r="C2" s="53"/>
      <c r="D2" s="53"/>
      <c r="E2" s="53"/>
      <c r="F2" s="53"/>
      <c r="G2" s="53"/>
      <c r="H2" s="53"/>
    </row>
    <row r="3" spans="1:8" ht="5.25" customHeight="1" x14ac:dyDescent="0.3">
      <c r="A3" s="37"/>
      <c r="B3" s="37"/>
      <c r="C3" s="37"/>
    </row>
    <row r="4" spans="1:8" ht="20.25" customHeight="1" x14ac:dyDescent="0.3">
      <c r="A4" s="32" t="s">
        <v>40</v>
      </c>
      <c r="B4" s="4"/>
      <c r="C4" s="5" t="s">
        <v>9</v>
      </c>
    </row>
    <row r="5" spans="1:8" ht="6" customHeight="1" x14ac:dyDescent="0.25">
      <c r="A5" s="4"/>
      <c r="B5" s="4"/>
      <c r="C5" s="5"/>
    </row>
    <row r="6" spans="1:8" ht="18" customHeight="1" x14ac:dyDescent="0.2">
      <c r="A6" s="54" t="s">
        <v>10</v>
      </c>
      <c r="B6" s="54" t="s">
        <v>2</v>
      </c>
      <c r="C6" s="57" t="s">
        <v>47</v>
      </c>
    </row>
    <row r="7" spans="1:8" ht="18" customHeight="1" x14ac:dyDescent="0.2">
      <c r="A7" s="55"/>
      <c r="B7" s="55"/>
      <c r="C7" s="57"/>
    </row>
    <row r="8" spans="1:8" ht="18" customHeight="1" x14ac:dyDescent="0.2">
      <c r="A8" s="56"/>
      <c r="B8" s="56"/>
      <c r="C8" s="57"/>
    </row>
    <row r="9" spans="1:8" x14ac:dyDescent="0.2">
      <c r="A9" s="6">
        <v>1</v>
      </c>
      <c r="B9" s="6">
        <v>2</v>
      </c>
      <c r="C9" s="6">
        <v>3</v>
      </c>
    </row>
    <row r="10" spans="1:8" s="9" customFormat="1" ht="18.75" customHeight="1" x14ac:dyDescent="0.2">
      <c r="A10" s="7">
        <v>1</v>
      </c>
      <c r="B10" s="8" t="s">
        <v>37</v>
      </c>
      <c r="C10" s="38">
        <v>7162.944767</v>
      </c>
    </row>
    <row r="11" spans="1:8" s="9" customFormat="1" ht="31.5" x14ac:dyDescent="0.2">
      <c r="A11" s="11" t="s">
        <v>11</v>
      </c>
      <c r="B11" s="8" t="s">
        <v>12</v>
      </c>
      <c r="C11" s="38">
        <f>SUM(C12:C13)</f>
        <v>3792.7928614000002</v>
      </c>
    </row>
    <row r="12" spans="1:8" ht="18" customHeight="1" x14ac:dyDescent="0.2">
      <c r="A12" s="10" t="s">
        <v>13</v>
      </c>
      <c r="B12" s="12" t="s">
        <v>14</v>
      </c>
      <c r="C12" s="35">
        <v>2870.5599853000003</v>
      </c>
    </row>
    <row r="13" spans="1:8" ht="18" customHeight="1" x14ac:dyDescent="0.2">
      <c r="A13" s="10" t="s">
        <v>15</v>
      </c>
      <c r="B13" s="12" t="s">
        <v>43</v>
      </c>
      <c r="C13" s="35">
        <v>922.23287609999988</v>
      </c>
    </row>
    <row r="14" spans="1:8" s="9" customFormat="1" ht="18" customHeight="1" x14ac:dyDescent="0.2">
      <c r="A14" s="7" t="s">
        <v>16</v>
      </c>
      <c r="B14" s="13" t="s">
        <v>17</v>
      </c>
      <c r="C14" s="38">
        <f>SUM(C15:C16)</f>
        <v>82.300319999999999</v>
      </c>
    </row>
    <row r="15" spans="1:8" ht="18" customHeight="1" x14ac:dyDescent="0.2">
      <c r="A15" s="10" t="s">
        <v>18</v>
      </c>
      <c r="B15" s="12" t="s">
        <v>19</v>
      </c>
      <c r="C15" s="35">
        <v>8.4472799999999992</v>
      </c>
    </row>
    <row r="16" spans="1:8" ht="18" customHeight="1" x14ac:dyDescent="0.2">
      <c r="A16" s="10" t="s">
        <v>20</v>
      </c>
      <c r="B16" s="12" t="s">
        <v>21</v>
      </c>
      <c r="C16" s="35">
        <v>73.853039999999993</v>
      </c>
    </row>
    <row r="17" spans="1:5" s="9" customFormat="1" ht="18" customHeight="1" x14ac:dyDescent="0.2">
      <c r="A17" s="7" t="s">
        <v>22</v>
      </c>
      <c r="B17" s="13" t="s">
        <v>23</v>
      </c>
      <c r="C17" s="38">
        <v>535.99496999999997</v>
      </c>
    </row>
    <row r="18" spans="1:5" s="9" customFormat="1" ht="31.5" x14ac:dyDescent="0.2">
      <c r="A18" s="10" t="s">
        <v>24</v>
      </c>
      <c r="B18" s="14" t="s">
        <v>25</v>
      </c>
      <c r="C18" s="35">
        <f>C20-C10-C11-C14-C17-C19</f>
        <v>1001.3692709000018</v>
      </c>
      <c r="D18" s="44"/>
      <c r="E18" s="26"/>
    </row>
    <row r="19" spans="1:5" s="9" customFormat="1" ht="31.5" x14ac:dyDescent="0.2">
      <c r="A19" s="10" t="s">
        <v>5</v>
      </c>
      <c r="B19" s="14" t="s">
        <v>49</v>
      </c>
      <c r="C19" s="35">
        <v>130.34611009999998</v>
      </c>
      <c r="E19" s="26"/>
    </row>
    <row r="20" spans="1:5" s="9" customFormat="1" ht="20.25" customHeight="1" x14ac:dyDescent="0.2">
      <c r="A20" s="7" t="s">
        <v>48</v>
      </c>
      <c r="B20" s="13" t="s">
        <v>26</v>
      </c>
      <c r="C20" s="38">
        <f>'ОснПок ЭлЭн факт2013'!D17</f>
        <v>12705.748299400002</v>
      </c>
      <c r="D20" s="15"/>
    </row>
    <row r="21" spans="1:5" s="19" customFormat="1" ht="9.75" customHeight="1" x14ac:dyDescent="0.2">
      <c r="A21" s="16"/>
      <c r="B21" s="17"/>
      <c r="C21" s="18"/>
    </row>
    <row r="22" spans="1:5" ht="78" customHeight="1" x14ac:dyDescent="0.25">
      <c r="A22" s="52"/>
      <c r="B22" s="52"/>
      <c r="C22" s="52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4"/>
    </row>
    <row r="28" spans="1:5" ht="15.75" customHeight="1" x14ac:dyDescent="0.25">
      <c r="B28" s="4"/>
    </row>
    <row r="29" spans="1:5" ht="15.75" customHeight="1" x14ac:dyDescent="0.25">
      <c r="B29" s="4"/>
    </row>
    <row r="30" spans="1:5" ht="15.75" customHeight="1" x14ac:dyDescent="0.25">
      <c r="B30" s="4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2011-04-13T04:08:17Z</cp:lastPrinted>
  <dcterms:created xsi:type="dcterms:W3CDTF">2010-09-03T05:16:10Z</dcterms:created>
  <dcterms:modified xsi:type="dcterms:W3CDTF">2014-05-20T03:32:34Z</dcterms:modified>
</cp:coreProperties>
</file>